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ΕΚΦΩΝΗΣΕΙΣ ΓΕ 2021-22\ΕΝΔΕΙΚΤΙΚΕΣ 21-2022 ECLASS4U\ΔΕΟ- ΕΝΔΕΙΚΤΙΚΕΣ-Εclass4U-21-2022\ΔΕΟ-3ΗΓΕ-ΕΝΔΕΚΤΙΚΕΣ-ECLASS4U-21-22\ΔΕΟ 13-3Η ΓΕ-26-02-22\"/>
    </mc:Choice>
  </mc:AlternateContent>
  <bookViews>
    <workbookView xWindow="0" yWindow="0" windowWidth="19200" windowHeight="8235" activeTab="1"/>
  </bookViews>
  <sheets>
    <sheet name="Άσκηση 1" sheetId="1" r:id="rId1"/>
    <sheet name="Άσκηση 4-Α" sheetId="2" r:id="rId2"/>
    <sheet name="Άσκηση 4-Β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2" i="3"/>
  <c r="E17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2" i="3"/>
  <c r="D17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2" i="3"/>
  <c r="C17" i="3"/>
  <c r="B17" i="3"/>
  <c r="F10" i="1"/>
  <c r="F9" i="1"/>
  <c r="F8" i="1"/>
  <c r="F7" i="1"/>
  <c r="F6" i="1"/>
  <c r="F5" i="1"/>
  <c r="F4" i="1"/>
  <c r="C27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" i="1"/>
  <c r="B27" i="1"/>
</calcChain>
</file>

<file path=xl/sharedStrings.xml><?xml version="1.0" encoding="utf-8"?>
<sst xmlns="http://schemas.openxmlformats.org/spreadsheetml/2006/main" count="23" uniqueCount="18">
  <si>
    <t>Ηλικία Γερανών (Χ)</t>
  </si>
  <si>
    <t>Κόστος συντήρησης γερανών (Υ)</t>
  </si>
  <si>
    <t>Ναυπηγείο</t>
  </si>
  <si>
    <t>Αύξων αριθμός</t>
  </si>
  <si>
    <t>Σύνολο</t>
  </si>
  <si>
    <t>Μηνιαίο ποσό διαμονής Xi</t>
  </si>
  <si>
    <r>
      <t>Xi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</si>
  <si>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t>Στατιστικά μέτρα μέσω Excel</t>
  </si>
  <si>
    <t>Αριθμητικός μέσος</t>
  </si>
  <si>
    <t>Διάμεσος</t>
  </si>
  <si>
    <t>Διακύμανση</t>
  </si>
  <si>
    <t>Τυπική απόκλιση</t>
  </si>
  <si>
    <t>1ο Τεταρτημόριο</t>
  </si>
  <si>
    <t>3ο τεταρτημόριο</t>
  </si>
  <si>
    <t>Ενδοτεταρτημοριακό Εύρος</t>
  </si>
  <si>
    <t>Συντελεστής Μεταβλητότητας</t>
  </si>
  <si>
    <r>
      <t>Yi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</si>
  <si>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r>
      <t>Xi</t>
    </r>
    <r>
      <rPr>
        <sz val="11"/>
        <color theme="1"/>
        <rFont val="Calibri"/>
        <family val="2"/>
        <charset val="161"/>
      </rPr>
      <t>·</t>
    </r>
    <r>
      <rPr>
        <sz val="11"/>
        <color theme="1"/>
        <rFont val="Calibri"/>
        <family val="2"/>
        <scheme val="minor"/>
      </rPr>
      <t>Yi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</si>
</sst>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vertAlign val="superscript"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Fill="1"/>
    <xf numFmtId="0" fontId="0" fillId="0" borderId="1" xfId="0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Διάγραμμα</a:t>
            </a:r>
            <a:r>
              <a:rPr lang="el-GR" baseline="0"/>
              <a:t> διασποράς των ζευγών (Χ,Υ)</a:t>
            </a:r>
            <a:endParaRPr lang="el-G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'Άσκηση 4-Α'!$B$2:$B$16</c:f>
              <c:numCache>
                <c:formatCode>General</c:formatCode>
                <c:ptCount val="15"/>
                <c:pt idx="0">
                  <c:v>4.5</c:v>
                </c:pt>
                <c:pt idx="1">
                  <c:v>2.5</c:v>
                </c:pt>
                <c:pt idx="2">
                  <c:v>5</c:v>
                </c:pt>
                <c:pt idx="3">
                  <c:v>5.5</c:v>
                </c:pt>
                <c:pt idx="4">
                  <c:v>0.5</c:v>
                </c:pt>
                <c:pt idx="5">
                  <c:v>6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4.5</c:v>
                </c:pt>
                <c:pt idx="11">
                  <c:v>0.5</c:v>
                </c:pt>
                <c:pt idx="12">
                  <c:v>4</c:v>
                </c:pt>
                <c:pt idx="13">
                  <c:v>1.5</c:v>
                </c:pt>
                <c:pt idx="14">
                  <c:v>1</c:v>
                </c:pt>
              </c:numCache>
            </c:numRef>
          </c:xVal>
          <c:yVal>
            <c:numRef>
              <c:f>'Άσκηση 4-Α'!$C$2:$C$16</c:f>
              <c:numCache>
                <c:formatCode>General</c:formatCode>
                <c:ptCount val="15"/>
                <c:pt idx="0">
                  <c:v>1041</c:v>
                </c:pt>
                <c:pt idx="1">
                  <c:v>775</c:v>
                </c:pt>
                <c:pt idx="2">
                  <c:v>1222</c:v>
                </c:pt>
                <c:pt idx="3">
                  <c:v>907</c:v>
                </c:pt>
                <c:pt idx="4">
                  <c:v>185</c:v>
                </c:pt>
                <c:pt idx="5">
                  <c:v>1057</c:v>
                </c:pt>
                <c:pt idx="6">
                  <c:v>677</c:v>
                </c:pt>
                <c:pt idx="7">
                  <c:v>774</c:v>
                </c:pt>
                <c:pt idx="8">
                  <c:v>495</c:v>
                </c:pt>
                <c:pt idx="9">
                  <c:v>890</c:v>
                </c:pt>
                <c:pt idx="10">
                  <c:v>798</c:v>
                </c:pt>
                <c:pt idx="11">
                  <c:v>201</c:v>
                </c:pt>
                <c:pt idx="12">
                  <c:v>873</c:v>
                </c:pt>
                <c:pt idx="13">
                  <c:v>646</c:v>
                </c:pt>
                <c:pt idx="14">
                  <c:v>459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A3C-4AA0-BA8E-4473DC321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588472"/>
        <c:axId val="231588864"/>
      </c:scatterChart>
      <c:valAx>
        <c:axId val="231588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Ηλικία Γερανών (σε έτη)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31588864"/>
        <c:crosses val="autoZero"/>
        <c:crossBetween val="midCat"/>
      </c:valAx>
      <c:valAx>
        <c:axId val="23158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Κόστος συντήρησης γερανών (σε ευρώ)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31588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6</xdr:row>
      <xdr:rowOff>179070</xdr:rowOff>
    </xdr:from>
    <xdr:to>
      <xdr:col>11</xdr:col>
      <xdr:colOff>571500</xdr:colOff>
      <xdr:row>21</xdr:row>
      <xdr:rowOff>179070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xmlns="" id="{6E6D774B-7AAF-4DA7-837B-3A64283D87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11" sqref="F11"/>
    </sheetView>
  </sheetViews>
  <sheetFormatPr defaultRowHeight="15" x14ac:dyDescent="0.25"/>
  <cols>
    <col min="1" max="1" width="17.28515625" customWidth="1"/>
    <col min="2" max="2" width="25.7109375" customWidth="1"/>
    <col min="5" max="5" width="26.85546875" customWidth="1"/>
    <col min="6" max="6" width="9.7109375" bestFit="1" customWidth="1"/>
  </cols>
  <sheetData>
    <row r="1" spans="1:6" ht="17.25" x14ac:dyDescent="0.25">
      <c r="A1" s="3" t="s">
        <v>3</v>
      </c>
      <c r="B1" s="2" t="s">
        <v>5</v>
      </c>
      <c r="C1" s="6" t="s">
        <v>6</v>
      </c>
    </row>
    <row r="2" spans="1:6" x14ac:dyDescent="0.25">
      <c r="A2" s="3">
        <v>1</v>
      </c>
      <c r="B2" s="3">
        <v>135</v>
      </c>
      <c r="C2" s="6">
        <f>B2^2</f>
        <v>18225</v>
      </c>
    </row>
    <row r="3" spans="1:6" x14ac:dyDescent="0.25">
      <c r="A3" s="3">
        <v>2</v>
      </c>
      <c r="B3" s="3">
        <v>337</v>
      </c>
      <c r="C3" s="6">
        <f t="shared" ref="C3:C26" si="0">B3^2</f>
        <v>113569</v>
      </c>
      <c r="E3" s="7" t="s">
        <v>7</v>
      </c>
    </row>
    <row r="4" spans="1:6" x14ac:dyDescent="0.25">
      <c r="A4" s="3">
        <v>3</v>
      </c>
      <c r="B4" s="3">
        <v>365</v>
      </c>
      <c r="C4" s="6">
        <f t="shared" si="0"/>
        <v>133225</v>
      </c>
      <c r="E4" t="s">
        <v>8</v>
      </c>
      <c r="F4">
        <f>AVERAGE(B2:B26)</f>
        <v>703.24</v>
      </c>
    </row>
    <row r="5" spans="1:6" x14ac:dyDescent="0.25">
      <c r="A5" s="3">
        <v>4</v>
      </c>
      <c r="B5" s="3">
        <v>452</v>
      </c>
      <c r="C5" s="6">
        <f t="shared" si="0"/>
        <v>204304</v>
      </c>
      <c r="E5" t="s">
        <v>9</v>
      </c>
      <c r="F5">
        <f>MEDIAN(B2:B26)</f>
        <v>735</v>
      </c>
    </row>
    <row r="6" spans="1:6" x14ac:dyDescent="0.25">
      <c r="A6" s="3">
        <v>5</v>
      </c>
      <c r="B6" s="3">
        <v>460</v>
      </c>
      <c r="C6" s="6">
        <f t="shared" si="0"/>
        <v>211600</v>
      </c>
      <c r="E6" t="s">
        <v>10</v>
      </c>
      <c r="F6">
        <f>VAR(B2:B26)</f>
        <v>56958.773333333353</v>
      </c>
    </row>
    <row r="7" spans="1:6" x14ac:dyDescent="0.25">
      <c r="A7" s="3">
        <v>6</v>
      </c>
      <c r="B7" s="3">
        <v>535</v>
      </c>
      <c r="C7" s="6">
        <f t="shared" si="0"/>
        <v>286225</v>
      </c>
      <c r="E7" t="s">
        <v>11</v>
      </c>
      <c r="F7">
        <f>STDEV(B2:B26)</f>
        <v>238.66037235647931</v>
      </c>
    </row>
    <row r="8" spans="1:6" x14ac:dyDescent="0.25">
      <c r="A8" s="3">
        <v>7</v>
      </c>
      <c r="B8" s="3">
        <v>550</v>
      </c>
      <c r="C8" s="6">
        <f t="shared" si="0"/>
        <v>302500</v>
      </c>
      <c r="E8" t="s">
        <v>12</v>
      </c>
      <c r="F8">
        <f>QUARTILE(B2:B26, 1)</f>
        <v>550</v>
      </c>
    </row>
    <row r="9" spans="1:6" x14ac:dyDescent="0.25">
      <c r="A9" s="3">
        <v>8</v>
      </c>
      <c r="B9" s="3">
        <v>593</v>
      </c>
      <c r="C9" s="6">
        <f t="shared" si="0"/>
        <v>351649</v>
      </c>
      <c r="E9" t="s">
        <v>13</v>
      </c>
      <c r="F9">
        <f>QUARTILE(B2:B26, 3)</f>
        <v>888</v>
      </c>
    </row>
    <row r="10" spans="1:6" x14ac:dyDescent="0.25">
      <c r="A10" s="3">
        <v>9</v>
      </c>
      <c r="B10" s="3">
        <v>616</v>
      </c>
      <c r="C10" s="6">
        <f t="shared" si="0"/>
        <v>379456</v>
      </c>
      <c r="E10" t="s">
        <v>14</v>
      </c>
      <c r="F10">
        <f>F9-F8</f>
        <v>338</v>
      </c>
    </row>
    <row r="11" spans="1:6" x14ac:dyDescent="0.25">
      <c r="A11" s="3">
        <v>10</v>
      </c>
      <c r="B11" s="3">
        <v>616</v>
      </c>
      <c r="C11" s="6">
        <f t="shared" si="0"/>
        <v>379456</v>
      </c>
      <c r="E11" t="s">
        <v>15</v>
      </c>
    </row>
    <row r="12" spans="1:6" x14ac:dyDescent="0.25">
      <c r="A12" s="3">
        <v>11</v>
      </c>
      <c r="B12" s="3">
        <v>724</v>
      </c>
      <c r="C12" s="6">
        <f t="shared" si="0"/>
        <v>524176</v>
      </c>
    </row>
    <row r="13" spans="1:6" x14ac:dyDescent="0.25">
      <c r="A13" s="3">
        <v>12</v>
      </c>
      <c r="B13" s="3">
        <v>731</v>
      </c>
      <c r="C13" s="6">
        <f t="shared" si="0"/>
        <v>534361</v>
      </c>
    </row>
    <row r="14" spans="1:6" x14ac:dyDescent="0.25">
      <c r="A14" s="3">
        <v>13</v>
      </c>
      <c r="B14" s="3">
        <v>735</v>
      </c>
      <c r="C14" s="6">
        <f t="shared" si="0"/>
        <v>540225</v>
      </c>
    </row>
    <row r="15" spans="1:6" x14ac:dyDescent="0.25">
      <c r="A15" s="3">
        <v>14</v>
      </c>
      <c r="B15" s="3">
        <v>754</v>
      </c>
      <c r="C15" s="6">
        <f t="shared" si="0"/>
        <v>568516</v>
      </c>
    </row>
    <row r="16" spans="1:6" x14ac:dyDescent="0.25">
      <c r="A16" s="3">
        <v>15</v>
      </c>
      <c r="B16" s="3">
        <v>759</v>
      </c>
      <c r="C16" s="6">
        <f t="shared" si="0"/>
        <v>576081</v>
      </c>
    </row>
    <row r="17" spans="1:3" x14ac:dyDescent="0.25">
      <c r="A17" s="3">
        <v>16</v>
      </c>
      <c r="B17" s="3">
        <v>770</v>
      </c>
      <c r="C17" s="6">
        <f t="shared" si="0"/>
        <v>592900</v>
      </c>
    </row>
    <row r="18" spans="1:3" x14ac:dyDescent="0.25">
      <c r="A18" s="3">
        <v>17</v>
      </c>
      <c r="B18" s="3">
        <v>808</v>
      </c>
      <c r="C18" s="6">
        <f t="shared" si="0"/>
        <v>652864</v>
      </c>
    </row>
    <row r="19" spans="1:3" x14ac:dyDescent="0.25">
      <c r="A19" s="3">
        <v>18</v>
      </c>
      <c r="B19" s="3">
        <v>835</v>
      </c>
      <c r="C19" s="6">
        <f t="shared" si="0"/>
        <v>697225</v>
      </c>
    </row>
    <row r="20" spans="1:3" x14ac:dyDescent="0.25">
      <c r="A20" s="3">
        <v>19</v>
      </c>
      <c r="B20" s="3">
        <v>888</v>
      </c>
      <c r="C20" s="6">
        <f t="shared" si="0"/>
        <v>788544</v>
      </c>
    </row>
    <row r="21" spans="1:3" x14ac:dyDescent="0.25">
      <c r="A21" s="3">
        <v>20</v>
      </c>
      <c r="B21" s="3">
        <v>904</v>
      </c>
      <c r="C21" s="6">
        <f t="shared" si="0"/>
        <v>817216</v>
      </c>
    </row>
    <row r="22" spans="1:3" x14ac:dyDescent="0.25">
      <c r="A22" s="3">
        <v>21</v>
      </c>
      <c r="B22" s="3">
        <v>919</v>
      </c>
      <c r="C22" s="6">
        <f t="shared" si="0"/>
        <v>844561</v>
      </c>
    </row>
    <row r="23" spans="1:3" x14ac:dyDescent="0.25">
      <c r="A23" s="3">
        <v>22</v>
      </c>
      <c r="B23" s="3">
        <v>923</v>
      </c>
      <c r="C23" s="6">
        <f t="shared" si="0"/>
        <v>851929</v>
      </c>
    </row>
    <row r="24" spans="1:3" x14ac:dyDescent="0.25">
      <c r="A24" s="3">
        <v>23</v>
      </c>
      <c r="B24" s="3">
        <v>991</v>
      </c>
      <c r="C24" s="6">
        <f t="shared" si="0"/>
        <v>982081</v>
      </c>
    </row>
    <row r="25" spans="1:3" x14ac:dyDescent="0.25">
      <c r="A25" s="3">
        <v>24</v>
      </c>
      <c r="B25" s="3">
        <v>1064</v>
      </c>
      <c r="C25" s="6">
        <f t="shared" si="0"/>
        <v>1132096</v>
      </c>
    </row>
    <row r="26" spans="1:3" x14ac:dyDescent="0.25">
      <c r="A26" s="3">
        <v>25</v>
      </c>
      <c r="B26" s="3">
        <v>1117</v>
      </c>
      <c r="C26" s="6">
        <f t="shared" si="0"/>
        <v>1247689</v>
      </c>
    </row>
    <row r="27" spans="1:3" x14ac:dyDescent="0.25">
      <c r="A27" s="5" t="s">
        <v>4</v>
      </c>
      <c r="B27" s="4">
        <f>SUM(B2:B26)</f>
        <v>17581</v>
      </c>
      <c r="C27" s="4">
        <f>SUM(C2:C26)</f>
        <v>13730673</v>
      </c>
    </row>
  </sheetData>
  <sortState ref="B2:B26">
    <sortCondition ref="B2:B2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2" sqref="B2"/>
    </sheetView>
  </sheetViews>
  <sheetFormatPr defaultRowHeight="15" x14ac:dyDescent="0.25"/>
  <cols>
    <col min="1" max="1" width="11.140625" bestFit="1" customWidth="1"/>
    <col min="2" max="2" width="18.140625" bestFit="1" customWidth="1"/>
    <col min="3" max="3" width="28" bestFit="1" customWidth="1"/>
  </cols>
  <sheetData>
    <row r="1" spans="1:3" x14ac:dyDescent="0.25">
      <c r="A1" s="1" t="s">
        <v>2</v>
      </c>
      <c r="B1" s="1" t="s">
        <v>0</v>
      </c>
      <c r="C1" s="1" t="s">
        <v>1</v>
      </c>
    </row>
    <row r="2" spans="1:3" x14ac:dyDescent="0.25">
      <c r="A2" s="1">
        <v>1</v>
      </c>
      <c r="B2" s="1">
        <v>4.5</v>
      </c>
      <c r="C2" s="1">
        <v>1041</v>
      </c>
    </row>
    <row r="3" spans="1:3" x14ac:dyDescent="0.25">
      <c r="A3" s="1">
        <v>2</v>
      </c>
      <c r="B3" s="1">
        <v>2.5</v>
      </c>
      <c r="C3" s="1">
        <v>775</v>
      </c>
    </row>
    <row r="4" spans="1:3" x14ac:dyDescent="0.25">
      <c r="A4" s="1">
        <v>3</v>
      </c>
      <c r="B4" s="1">
        <v>5</v>
      </c>
      <c r="C4" s="1">
        <v>1222</v>
      </c>
    </row>
    <row r="5" spans="1:3" x14ac:dyDescent="0.25">
      <c r="A5" s="1">
        <v>4</v>
      </c>
      <c r="B5" s="1">
        <v>5.5</v>
      </c>
      <c r="C5" s="1">
        <v>907</v>
      </c>
    </row>
    <row r="6" spans="1:3" x14ac:dyDescent="0.25">
      <c r="A6" s="1">
        <v>5</v>
      </c>
      <c r="B6" s="1">
        <v>0.5</v>
      </c>
      <c r="C6" s="1">
        <v>185</v>
      </c>
    </row>
    <row r="7" spans="1:3" x14ac:dyDescent="0.25">
      <c r="A7" s="1">
        <v>6</v>
      </c>
      <c r="B7" s="1">
        <v>6</v>
      </c>
      <c r="C7" s="1">
        <v>1057</v>
      </c>
    </row>
    <row r="8" spans="1:3" x14ac:dyDescent="0.25">
      <c r="A8" s="1">
        <v>7</v>
      </c>
      <c r="B8" s="1">
        <v>1</v>
      </c>
      <c r="C8" s="1">
        <v>677</v>
      </c>
    </row>
    <row r="9" spans="1:3" x14ac:dyDescent="0.25">
      <c r="A9" s="1">
        <v>8</v>
      </c>
      <c r="B9" s="1">
        <v>3</v>
      </c>
      <c r="C9" s="1">
        <v>774</v>
      </c>
    </row>
    <row r="10" spans="1:3" x14ac:dyDescent="0.25">
      <c r="A10" s="1">
        <v>9</v>
      </c>
      <c r="B10" s="1">
        <v>2</v>
      </c>
      <c r="C10" s="1">
        <v>495</v>
      </c>
    </row>
    <row r="11" spans="1:3" x14ac:dyDescent="0.25">
      <c r="A11" s="1">
        <v>10</v>
      </c>
      <c r="B11" s="1">
        <v>5</v>
      </c>
      <c r="C11" s="1">
        <v>890</v>
      </c>
    </row>
    <row r="12" spans="1:3" x14ac:dyDescent="0.25">
      <c r="A12" s="1">
        <v>11</v>
      </c>
      <c r="B12" s="1">
        <v>4.5</v>
      </c>
      <c r="C12" s="1">
        <v>798</v>
      </c>
    </row>
    <row r="13" spans="1:3" x14ac:dyDescent="0.25">
      <c r="A13" s="1">
        <v>12</v>
      </c>
      <c r="B13" s="1">
        <v>0.5</v>
      </c>
      <c r="C13" s="1">
        <v>201</v>
      </c>
    </row>
    <row r="14" spans="1:3" x14ac:dyDescent="0.25">
      <c r="A14" s="1">
        <v>13</v>
      </c>
      <c r="B14" s="1">
        <v>4</v>
      </c>
      <c r="C14" s="1">
        <v>873</v>
      </c>
    </row>
    <row r="15" spans="1:3" x14ac:dyDescent="0.25">
      <c r="A15" s="1">
        <v>14</v>
      </c>
      <c r="B15" s="1">
        <v>1.5</v>
      </c>
      <c r="C15" s="1">
        <v>646</v>
      </c>
    </row>
    <row r="16" spans="1:3" x14ac:dyDescent="0.25">
      <c r="A16" s="1">
        <v>15</v>
      </c>
      <c r="B16" s="1">
        <v>1</v>
      </c>
      <c r="C16" s="1">
        <v>459</v>
      </c>
    </row>
  </sheetData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sqref="A1:F17"/>
    </sheetView>
  </sheetViews>
  <sheetFormatPr defaultRowHeight="15" x14ac:dyDescent="0.25"/>
  <cols>
    <col min="1" max="1" width="11.140625" bestFit="1" customWidth="1"/>
    <col min="2" max="2" width="16.28515625" customWidth="1"/>
    <col min="3" max="3" width="27.28515625" customWidth="1"/>
  </cols>
  <sheetData>
    <row r="1" spans="1:6" ht="17.25" x14ac:dyDescent="0.25">
      <c r="A1" s="3" t="s">
        <v>2</v>
      </c>
      <c r="B1" s="3" t="s">
        <v>0</v>
      </c>
      <c r="C1" s="3" t="s">
        <v>1</v>
      </c>
      <c r="D1" s="8" t="s">
        <v>6</v>
      </c>
      <c r="E1" s="8" t="s">
        <v>16</v>
      </c>
      <c r="F1" s="8" t="s">
        <v>17</v>
      </c>
    </row>
    <row r="2" spans="1:6" x14ac:dyDescent="0.25">
      <c r="A2" s="3">
        <v>1</v>
      </c>
      <c r="B2" s="3">
        <v>4.5</v>
      </c>
      <c r="C2" s="3">
        <v>1041</v>
      </c>
      <c r="D2" s="3">
        <f>B2^2</f>
        <v>20.25</v>
      </c>
      <c r="E2" s="3">
        <f>C2^2</f>
        <v>1083681</v>
      </c>
      <c r="F2" s="3">
        <f>B2*C2</f>
        <v>4684.5</v>
      </c>
    </row>
    <row r="3" spans="1:6" x14ac:dyDescent="0.25">
      <c r="A3" s="3">
        <v>2</v>
      </c>
      <c r="B3" s="3">
        <v>2.5</v>
      </c>
      <c r="C3" s="3">
        <v>775</v>
      </c>
      <c r="D3" s="3">
        <f t="shared" ref="D3:D16" si="0">B3^2</f>
        <v>6.25</v>
      </c>
      <c r="E3" s="3">
        <f t="shared" ref="E3:E16" si="1">C3^2</f>
        <v>600625</v>
      </c>
      <c r="F3" s="3">
        <f t="shared" ref="F3:F16" si="2">B3*C3</f>
        <v>1937.5</v>
      </c>
    </row>
    <row r="4" spans="1:6" x14ac:dyDescent="0.25">
      <c r="A4" s="3">
        <v>3</v>
      </c>
      <c r="B4" s="3">
        <v>5</v>
      </c>
      <c r="C4" s="3">
        <v>1222</v>
      </c>
      <c r="D4" s="3">
        <f t="shared" si="0"/>
        <v>25</v>
      </c>
      <c r="E4" s="3">
        <f t="shared" si="1"/>
        <v>1493284</v>
      </c>
      <c r="F4" s="3">
        <f t="shared" si="2"/>
        <v>6110</v>
      </c>
    </row>
    <row r="5" spans="1:6" x14ac:dyDescent="0.25">
      <c r="A5" s="3">
        <v>4</v>
      </c>
      <c r="B5" s="3">
        <v>5.5</v>
      </c>
      <c r="C5" s="3">
        <v>907</v>
      </c>
      <c r="D5" s="3">
        <f t="shared" si="0"/>
        <v>30.25</v>
      </c>
      <c r="E5" s="3">
        <f t="shared" si="1"/>
        <v>822649</v>
      </c>
      <c r="F5" s="3">
        <f t="shared" si="2"/>
        <v>4988.5</v>
      </c>
    </row>
    <row r="6" spans="1:6" x14ac:dyDescent="0.25">
      <c r="A6" s="3">
        <v>5</v>
      </c>
      <c r="B6" s="3">
        <v>0.5</v>
      </c>
      <c r="C6" s="3">
        <v>185</v>
      </c>
      <c r="D6" s="3">
        <f t="shared" si="0"/>
        <v>0.25</v>
      </c>
      <c r="E6" s="3">
        <f t="shared" si="1"/>
        <v>34225</v>
      </c>
      <c r="F6" s="3">
        <f t="shared" si="2"/>
        <v>92.5</v>
      </c>
    </row>
    <row r="7" spans="1:6" x14ac:dyDescent="0.25">
      <c r="A7" s="3">
        <v>6</v>
      </c>
      <c r="B7" s="3">
        <v>6</v>
      </c>
      <c r="C7" s="3">
        <v>1057</v>
      </c>
      <c r="D7" s="3">
        <f t="shared" si="0"/>
        <v>36</v>
      </c>
      <c r="E7" s="3">
        <f t="shared" si="1"/>
        <v>1117249</v>
      </c>
      <c r="F7" s="3">
        <f t="shared" si="2"/>
        <v>6342</v>
      </c>
    </row>
    <row r="8" spans="1:6" x14ac:dyDescent="0.25">
      <c r="A8" s="3">
        <v>7</v>
      </c>
      <c r="B8" s="3">
        <v>1</v>
      </c>
      <c r="C8" s="3">
        <v>677</v>
      </c>
      <c r="D8" s="3">
        <f t="shared" si="0"/>
        <v>1</v>
      </c>
      <c r="E8" s="3">
        <f t="shared" si="1"/>
        <v>458329</v>
      </c>
      <c r="F8" s="3">
        <f t="shared" si="2"/>
        <v>677</v>
      </c>
    </row>
    <row r="9" spans="1:6" x14ac:dyDescent="0.25">
      <c r="A9" s="3">
        <v>8</v>
      </c>
      <c r="B9" s="3">
        <v>3</v>
      </c>
      <c r="C9" s="3">
        <v>774</v>
      </c>
      <c r="D9" s="3">
        <f t="shared" si="0"/>
        <v>9</v>
      </c>
      <c r="E9" s="3">
        <f t="shared" si="1"/>
        <v>599076</v>
      </c>
      <c r="F9" s="3">
        <f t="shared" si="2"/>
        <v>2322</v>
      </c>
    </row>
    <row r="10" spans="1:6" x14ac:dyDescent="0.25">
      <c r="A10" s="3">
        <v>9</v>
      </c>
      <c r="B10" s="3">
        <v>2</v>
      </c>
      <c r="C10" s="3">
        <v>495</v>
      </c>
      <c r="D10" s="3">
        <f t="shared" si="0"/>
        <v>4</v>
      </c>
      <c r="E10" s="3">
        <f t="shared" si="1"/>
        <v>245025</v>
      </c>
      <c r="F10" s="3">
        <f t="shared" si="2"/>
        <v>990</v>
      </c>
    </row>
    <row r="11" spans="1:6" x14ac:dyDescent="0.25">
      <c r="A11" s="3">
        <v>10</v>
      </c>
      <c r="B11" s="3">
        <v>5</v>
      </c>
      <c r="C11" s="3">
        <v>890</v>
      </c>
      <c r="D11" s="3">
        <f t="shared" si="0"/>
        <v>25</v>
      </c>
      <c r="E11" s="3">
        <f t="shared" si="1"/>
        <v>792100</v>
      </c>
      <c r="F11" s="3">
        <f t="shared" si="2"/>
        <v>4450</v>
      </c>
    </row>
    <row r="12" spans="1:6" x14ac:dyDescent="0.25">
      <c r="A12" s="3">
        <v>11</v>
      </c>
      <c r="B12" s="3">
        <v>4.5</v>
      </c>
      <c r="C12" s="3">
        <v>798</v>
      </c>
      <c r="D12" s="3">
        <f t="shared" si="0"/>
        <v>20.25</v>
      </c>
      <c r="E12" s="3">
        <f t="shared" si="1"/>
        <v>636804</v>
      </c>
      <c r="F12" s="3">
        <f t="shared" si="2"/>
        <v>3591</v>
      </c>
    </row>
    <row r="13" spans="1:6" x14ac:dyDescent="0.25">
      <c r="A13" s="3">
        <v>12</v>
      </c>
      <c r="B13" s="3">
        <v>0.5</v>
      </c>
      <c r="C13" s="3">
        <v>201</v>
      </c>
      <c r="D13" s="3">
        <f t="shared" si="0"/>
        <v>0.25</v>
      </c>
      <c r="E13" s="3">
        <f t="shared" si="1"/>
        <v>40401</v>
      </c>
      <c r="F13" s="3">
        <f t="shared" si="2"/>
        <v>100.5</v>
      </c>
    </row>
    <row r="14" spans="1:6" x14ac:dyDescent="0.25">
      <c r="A14" s="3">
        <v>13</v>
      </c>
      <c r="B14" s="3">
        <v>4</v>
      </c>
      <c r="C14" s="3">
        <v>873</v>
      </c>
      <c r="D14" s="3">
        <f t="shared" si="0"/>
        <v>16</v>
      </c>
      <c r="E14" s="3">
        <f t="shared" si="1"/>
        <v>762129</v>
      </c>
      <c r="F14" s="3">
        <f t="shared" si="2"/>
        <v>3492</v>
      </c>
    </row>
    <row r="15" spans="1:6" x14ac:dyDescent="0.25">
      <c r="A15" s="3">
        <v>14</v>
      </c>
      <c r="B15" s="3">
        <v>1.5</v>
      </c>
      <c r="C15" s="3">
        <v>646</v>
      </c>
      <c r="D15" s="3">
        <f t="shared" si="0"/>
        <v>2.25</v>
      </c>
      <c r="E15" s="3">
        <f t="shared" si="1"/>
        <v>417316</v>
      </c>
      <c r="F15" s="3">
        <f t="shared" si="2"/>
        <v>969</v>
      </c>
    </row>
    <row r="16" spans="1:6" x14ac:dyDescent="0.25">
      <c r="A16" s="3">
        <v>15</v>
      </c>
      <c r="B16" s="3">
        <v>1</v>
      </c>
      <c r="C16" s="3">
        <v>459</v>
      </c>
      <c r="D16" s="3">
        <f t="shared" si="0"/>
        <v>1</v>
      </c>
      <c r="E16" s="3">
        <f t="shared" si="1"/>
        <v>210681</v>
      </c>
      <c r="F16" s="3">
        <f t="shared" si="2"/>
        <v>459</v>
      </c>
    </row>
    <row r="17" spans="1:6" x14ac:dyDescent="0.25">
      <c r="A17" s="3" t="s">
        <v>4</v>
      </c>
      <c r="B17" s="3">
        <f>SUM(B2:B16)</f>
        <v>46.5</v>
      </c>
      <c r="C17" s="3">
        <f>SUM(C2:C16)</f>
        <v>11000</v>
      </c>
      <c r="D17" s="3">
        <f>SUM(D2:D16)</f>
        <v>196.75</v>
      </c>
      <c r="E17" s="3">
        <f>SUM(E2:E16)</f>
        <v>9313574</v>
      </c>
      <c r="F17" s="3">
        <f>SUM(F2:F16)</f>
        <v>41205.5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Άσκηση 1</vt:lpstr>
      <vt:lpstr>Άσκηση 4-Α</vt:lpstr>
      <vt:lpstr>Άσκηση 4-Β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</dc:creator>
  <cp:lastModifiedBy>Efi</cp:lastModifiedBy>
  <cp:lastPrinted>2022-01-29T09:57:31Z</cp:lastPrinted>
  <dcterms:created xsi:type="dcterms:W3CDTF">2022-01-09T12:32:42Z</dcterms:created>
  <dcterms:modified xsi:type="dcterms:W3CDTF">2022-02-26T15:16:28Z</dcterms:modified>
</cp:coreProperties>
</file>